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<sst xmlns="http://schemas.openxmlformats.org/spreadsheetml/2006/main" count="47" uniqueCount="31">
  <si>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Pokoj</t>
  </si>
  <si>
    <t>strava</t>
  </si>
  <si>
    <t>ubytování</t>
  </si>
  <si>
    <t>1 lůžkový</t>
  </si>
  <si>
    <t>2 lůžkový</t>
  </si>
  <si>
    <t>3 lůžkový</t>
  </si>
  <si>
    <t>4 a vícelůžkový</t>
  </si>
  <si>
    <t>1 lůžkový + soc. zařízení</t>
  </si>
  <si>
    <t>2 lůžkový + soc. zařízení</t>
  </si>
  <si>
    <t>snídaně</t>
  </si>
  <si>
    <t>svačina</t>
  </si>
  <si>
    <t>celkem</t>
  </si>
  <si>
    <t>II. večeře</t>
  </si>
  <si>
    <t>Diabetická strava</t>
  </si>
  <si>
    <t>Normální strava</t>
  </si>
  <si>
    <t>30 dní</t>
  </si>
  <si>
    <t>úhrada za den</t>
  </si>
  <si>
    <t>úhrada za měsíc</t>
  </si>
  <si>
    <t>31 dní</t>
  </si>
  <si>
    <t>vratné/den</t>
  </si>
  <si>
    <t>Ceny jednotlivých jídel</t>
  </si>
  <si>
    <t>oběd</t>
  </si>
  <si>
    <t xml:space="preserve">večeře </t>
  </si>
  <si>
    <t>režie 35 %</t>
  </si>
  <si>
    <t xml:space="preserve">celkem </t>
  </si>
  <si>
    <t>normal SJ</t>
  </si>
  <si>
    <t>dia SJ</t>
  </si>
  <si>
    <t>-</t>
  </si>
  <si>
    <t>29 dní</t>
  </si>
  <si>
    <t>28 dní</t>
  </si>
  <si>
    <t>Tabulka úhrad platná od 1. 4.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</si>
</sst>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.\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/>
    </xf>
    <xf numFmtId="0" fontId="21" fillId="7" borderId="10" xfId="0" applyFont="1" applyFill="1" applyBorder="1" applyAlignment="1">
      <alignment horizontal="left"/>
    </xf>
    <xf numFmtId="164" fontId="25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 horizontal="right"/>
    </xf>
    <xf numFmtId="164" fontId="25" fillId="7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19" fillId="7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7" borderId="0" xfId="0" applyFont="1" applyFill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24" fillId="7" borderId="10" xfId="0" applyNumberFormat="1" applyFont="1" applyFill="1" applyBorder="1" applyAlignment="1">
      <alignment horizontal="center"/>
    </xf>
    <xf numFmtId="165" fontId="24" fillId="18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20.57421875" style="0" customWidth="1"/>
    <col min="4" max="4" width="14.8515625" style="0" bestFit="1" customWidth="1"/>
    <col min="8" max="8" width="9.7109375" style="0" customWidth="1"/>
    <col min="9" max="9" width="10.00390625" style="0" customWidth="1"/>
  </cols>
  <sheetData>
    <row r="1" spans="1:9" ht="18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" t="s">
        <v>14</v>
      </c>
      <c r="B2" s="20" t="s">
        <v>16</v>
      </c>
      <c r="C2" s="20"/>
      <c r="D2" s="20"/>
      <c r="E2" s="21" t="s">
        <v>17</v>
      </c>
      <c r="F2" s="21"/>
      <c r="G2" s="21"/>
      <c r="H2" s="18"/>
      <c r="I2" s="2"/>
    </row>
    <row r="3" spans="1:9" ht="12.75">
      <c r="A3" s="3" t="s">
        <v>0</v>
      </c>
      <c r="B3" s="3" t="s">
        <v>1</v>
      </c>
      <c r="C3" s="3" t="s">
        <v>2</v>
      </c>
      <c r="D3" s="3" t="s">
        <v>11</v>
      </c>
      <c r="E3" s="4" t="s">
        <v>18</v>
      </c>
      <c r="F3" s="4" t="s">
        <v>15</v>
      </c>
      <c r="G3" s="4" t="s">
        <v>28</v>
      </c>
      <c r="H3" s="4" t="s">
        <v>29</v>
      </c>
      <c r="I3" s="5" t="s">
        <v>19</v>
      </c>
    </row>
    <row r="4" spans="1:9" ht="15.75">
      <c r="A4" s="6" t="s">
        <v>3</v>
      </c>
      <c r="B4" s="22">
        <v>150</v>
      </c>
      <c r="C4" s="23">
        <v>145</v>
      </c>
      <c r="D4" s="23">
        <f aca="true" t="shared" si="0" ref="D4:D9">C4+B4</f>
        <v>295</v>
      </c>
      <c r="E4" s="24">
        <f aca="true" t="shared" si="1" ref="E4:E9">D4*31</f>
        <v>9145</v>
      </c>
      <c r="F4" s="24">
        <f aca="true" t="shared" si="2" ref="F4:F9">D4*30</f>
        <v>8850</v>
      </c>
      <c r="G4" s="24">
        <f aca="true" t="shared" si="3" ref="G4:G9">D4*29</f>
        <v>8555</v>
      </c>
      <c r="H4" s="24">
        <f aca="true" t="shared" si="4" ref="H4:H9">D4*28</f>
        <v>8260</v>
      </c>
      <c r="I4" s="25">
        <v>98</v>
      </c>
    </row>
    <row r="5" spans="1:9" ht="15.75">
      <c r="A5" s="6" t="s">
        <v>4</v>
      </c>
      <c r="B5" s="22">
        <v>150</v>
      </c>
      <c r="C5" s="23">
        <v>140</v>
      </c>
      <c r="D5" s="23">
        <f t="shared" si="0"/>
        <v>290</v>
      </c>
      <c r="E5" s="24">
        <f t="shared" si="1"/>
        <v>8990</v>
      </c>
      <c r="F5" s="24">
        <f t="shared" si="2"/>
        <v>8700</v>
      </c>
      <c r="G5" s="24">
        <f t="shared" si="3"/>
        <v>8410</v>
      </c>
      <c r="H5" s="24">
        <f t="shared" si="4"/>
        <v>8120</v>
      </c>
      <c r="I5" s="25">
        <v>98</v>
      </c>
    </row>
    <row r="6" spans="1:9" ht="15.75">
      <c r="A6" s="6" t="s">
        <v>5</v>
      </c>
      <c r="B6" s="22">
        <v>150</v>
      </c>
      <c r="C6" s="23">
        <v>130</v>
      </c>
      <c r="D6" s="23">
        <f t="shared" si="0"/>
        <v>280</v>
      </c>
      <c r="E6" s="24">
        <f t="shared" si="1"/>
        <v>8680</v>
      </c>
      <c r="F6" s="24">
        <f t="shared" si="2"/>
        <v>8400</v>
      </c>
      <c r="G6" s="24">
        <f t="shared" si="3"/>
        <v>8120</v>
      </c>
      <c r="H6" s="24">
        <f t="shared" si="4"/>
        <v>7840</v>
      </c>
      <c r="I6" s="25">
        <v>98</v>
      </c>
    </row>
    <row r="7" spans="1:9" ht="15.75">
      <c r="A7" s="6" t="s">
        <v>6</v>
      </c>
      <c r="B7" s="22">
        <v>150</v>
      </c>
      <c r="C7" s="23">
        <v>125</v>
      </c>
      <c r="D7" s="23">
        <f t="shared" si="0"/>
        <v>275</v>
      </c>
      <c r="E7" s="24">
        <f t="shared" si="1"/>
        <v>8525</v>
      </c>
      <c r="F7" s="24">
        <f t="shared" si="2"/>
        <v>8250</v>
      </c>
      <c r="G7" s="24">
        <f t="shared" si="3"/>
        <v>7975</v>
      </c>
      <c r="H7" s="24">
        <f t="shared" si="4"/>
        <v>7700</v>
      </c>
      <c r="I7" s="25">
        <v>98</v>
      </c>
    </row>
    <row r="8" spans="1:9" ht="15.75">
      <c r="A8" s="7" t="s">
        <v>7</v>
      </c>
      <c r="B8" s="22">
        <v>150</v>
      </c>
      <c r="C8" s="26">
        <v>170</v>
      </c>
      <c r="D8" s="23">
        <f t="shared" si="0"/>
        <v>320</v>
      </c>
      <c r="E8" s="24">
        <f t="shared" si="1"/>
        <v>9920</v>
      </c>
      <c r="F8" s="24">
        <f t="shared" si="2"/>
        <v>9600</v>
      </c>
      <c r="G8" s="24">
        <f t="shared" si="3"/>
        <v>9280</v>
      </c>
      <c r="H8" s="24">
        <f t="shared" si="4"/>
        <v>8960</v>
      </c>
      <c r="I8" s="25">
        <v>98</v>
      </c>
    </row>
    <row r="9" spans="1:9" ht="15.75">
      <c r="A9" s="7" t="s">
        <v>8</v>
      </c>
      <c r="B9" s="22">
        <v>150</v>
      </c>
      <c r="C9" s="26">
        <v>165</v>
      </c>
      <c r="D9" s="23">
        <f t="shared" si="0"/>
        <v>315</v>
      </c>
      <c r="E9" s="24">
        <f t="shared" si="1"/>
        <v>9765</v>
      </c>
      <c r="F9" s="24">
        <f t="shared" si="2"/>
        <v>9450</v>
      </c>
      <c r="G9" s="24">
        <f t="shared" si="3"/>
        <v>9135</v>
      </c>
      <c r="H9" s="24">
        <f t="shared" si="4"/>
        <v>8820</v>
      </c>
      <c r="I9" s="25">
        <v>98</v>
      </c>
    </row>
    <row r="10" spans="1:9" ht="12.75">
      <c r="A10" s="8"/>
      <c r="B10" s="8"/>
      <c r="C10" s="8"/>
      <c r="D10" s="8"/>
      <c r="E10" s="8"/>
      <c r="F10" s="8"/>
      <c r="G10" s="8"/>
      <c r="H10" s="8"/>
      <c r="I10" s="2"/>
    </row>
    <row r="11" spans="1:9" ht="15.75">
      <c r="A11" s="9" t="s">
        <v>13</v>
      </c>
      <c r="B11" s="20" t="s">
        <v>16</v>
      </c>
      <c r="C11" s="20"/>
      <c r="D11" s="20"/>
      <c r="E11" s="21" t="s">
        <v>17</v>
      </c>
      <c r="F11" s="21"/>
      <c r="G11" s="21"/>
      <c r="H11" s="18"/>
      <c r="I11" s="2"/>
    </row>
    <row r="12" spans="1:9" ht="12.75">
      <c r="A12" s="3" t="s">
        <v>0</v>
      </c>
      <c r="B12" s="3" t="s">
        <v>1</v>
      </c>
      <c r="C12" s="3" t="s">
        <v>2</v>
      </c>
      <c r="D12" s="3" t="s">
        <v>11</v>
      </c>
      <c r="E12" s="4" t="s">
        <v>18</v>
      </c>
      <c r="F12" s="4" t="s">
        <v>15</v>
      </c>
      <c r="G12" s="4" t="s">
        <v>28</v>
      </c>
      <c r="H12" s="4"/>
      <c r="I12" s="5" t="s">
        <v>19</v>
      </c>
    </row>
    <row r="13" spans="1:9" ht="15.75">
      <c r="A13" s="6" t="s">
        <v>3</v>
      </c>
      <c r="B13" s="22">
        <v>155</v>
      </c>
      <c r="C13" s="23">
        <v>145</v>
      </c>
      <c r="D13" s="23">
        <f aca="true" t="shared" si="5" ref="D13:D18">B13+C13</f>
        <v>300</v>
      </c>
      <c r="E13" s="24">
        <f aca="true" t="shared" si="6" ref="E13:E18">D13*31</f>
        <v>9300</v>
      </c>
      <c r="F13" s="24">
        <f aca="true" t="shared" si="7" ref="F13:F18">D13*30</f>
        <v>9000</v>
      </c>
      <c r="G13" s="24">
        <f aca="true" t="shared" si="8" ref="G13:G18">D13*29</f>
        <v>8700</v>
      </c>
      <c r="H13" s="24">
        <f aca="true" t="shared" si="9" ref="H13:H18">D13*28</f>
        <v>8400</v>
      </c>
      <c r="I13" s="25">
        <v>102</v>
      </c>
    </row>
    <row r="14" spans="1:9" ht="15.75">
      <c r="A14" s="6" t="s">
        <v>4</v>
      </c>
      <c r="B14" s="22">
        <v>155</v>
      </c>
      <c r="C14" s="23">
        <v>140</v>
      </c>
      <c r="D14" s="23">
        <f t="shared" si="5"/>
        <v>295</v>
      </c>
      <c r="E14" s="24">
        <f t="shared" si="6"/>
        <v>9145</v>
      </c>
      <c r="F14" s="24">
        <f t="shared" si="7"/>
        <v>8850</v>
      </c>
      <c r="G14" s="24">
        <f t="shared" si="8"/>
        <v>8555</v>
      </c>
      <c r="H14" s="24">
        <f t="shared" si="9"/>
        <v>8260</v>
      </c>
      <c r="I14" s="25">
        <v>102</v>
      </c>
    </row>
    <row r="15" spans="1:9" ht="15.75">
      <c r="A15" s="6" t="s">
        <v>5</v>
      </c>
      <c r="B15" s="22">
        <v>155</v>
      </c>
      <c r="C15" s="23">
        <v>130</v>
      </c>
      <c r="D15" s="23">
        <f t="shared" si="5"/>
        <v>285</v>
      </c>
      <c r="E15" s="24">
        <f t="shared" si="6"/>
        <v>8835</v>
      </c>
      <c r="F15" s="24">
        <f t="shared" si="7"/>
        <v>8550</v>
      </c>
      <c r="G15" s="24">
        <f t="shared" si="8"/>
        <v>8265</v>
      </c>
      <c r="H15" s="24">
        <f t="shared" si="9"/>
        <v>7980</v>
      </c>
      <c r="I15" s="25">
        <v>102</v>
      </c>
    </row>
    <row r="16" spans="1:9" ht="15.75">
      <c r="A16" s="6" t="s">
        <v>6</v>
      </c>
      <c r="B16" s="22">
        <v>155</v>
      </c>
      <c r="C16" s="23">
        <v>125</v>
      </c>
      <c r="D16" s="23">
        <f t="shared" si="5"/>
        <v>280</v>
      </c>
      <c r="E16" s="24">
        <f t="shared" si="6"/>
        <v>8680</v>
      </c>
      <c r="F16" s="24">
        <f t="shared" si="7"/>
        <v>8400</v>
      </c>
      <c r="G16" s="24">
        <f t="shared" si="8"/>
        <v>8120</v>
      </c>
      <c r="H16" s="24">
        <f t="shared" si="9"/>
        <v>7840</v>
      </c>
      <c r="I16" s="25">
        <v>102</v>
      </c>
    </row>
    <row r="17" spans="1:9" ht="15.75">
      <c r="A17" s="7" t="s">
        <v>7</v>
      </c>
      <c r="B17" s="22">
        <v>155</v>
      </c>
      <c r="C17" s="26">
        <v>170</v>
      </c>
      <c r="D17" s="23">
        <f t="shared" si="5"/>
        <v>325</v>
      </c>
      <c r="E17" s="24">
        <f t="shared" si="6"/>
        <v>10075</v>
      </c>
      <c r="F17" s="24">
        <f t="shared" si="7"/>
        <v>9750</v>
      </c>
      <c r="G17" s="24">
        <f t="shared" si="8"/>
        <v>9425</v>
      </c>
      <c r="H17" s="24">
        <f t="shared" si="9"/>
        <v>9100</v>
      </c>
      <c r="I17" s="25">
        <v>102</v>
      </c>
    </row>
    <row r="18" spans="1:9" ht="15.75">
      <c r="A18" s="7" t="s">
        <v>8</v>
      </c>
      <c r="B18" s="22">
        <v>155</v>
      </c>
      <c r="C18" s="26">
        <v>165</v>
      </c>
      <c r="D18" s="23">
        <f t="shared" si="5"/>
        <v>320</v>
      </c>
      <c r="E18" s="24">
        <f t="shared" si="6"/>
        <v>9920</v>
      </c>
      <c r="F18" s="24">
        <f t="shared" si="7"/>
        <v>9600</v>
      </c>
      <c r="G18" s="24">
        <f t="shared" si="8"/>
        <v>9280</v>
      </c>
      <c r="H18" s="24">
        <f t="shared" si="9"/>
        <v>8960</v>
      </c>
      <c r="I18" s="25">
        <v>102</v>
      </c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17"/>
      <c r="F20" s="17"/>
      <c r="G20" s="2"/>
      <c r="H20" s="2"/>
      <c r="I20" s="2"/>
    </row>
    <row r="21" spans="1:9" ht="12.75">
      <c r="A21" s="7" t="s">
        <v>20</v>
      </c>
      <c r="B21" s="10" t="s">
        <v>25</v>
      </c>
      <c r="C21" s="10" t="s">
        <v>26</v>
      </c>
      <c r="D21" s="2"/>
      <c r="E21" s="17"/>
      <c r="F21" s="17"/>
      <c r="G21" s="2"/>
      <c r="H21" s="2"/>
      <c r="I21" s="2"/>
    </row>
    <row r="22" spans="1:9" ht="15">
      <c r="A22" s="7" t="s">
        <v>9</v>
      </c>
      <c r="B22" s="12">
        <v>20</v>
      </c>
      <c r="C22" s="12">
        <v>20</v>
      </c>
      <c r="D22" s="2"/>
      <c r="E22" s="17"/>
      <c r="F22" s="17"/>
      <c r="G22" s="2"/>
      <c r="H22" s="2"/>
      <c r="I22" s="2"/>
    </row>
    <row r="23" spans="1:9" ht="15">
      <c r="A23" s="7" t="s">
        <v>21</v>
      </c>
      <c r="B23" s="12">
        <v>41</v>
      </c>
      <c r="C23" s="12">
        <v>41</v>
      </c>
      <c r="D23" s="2"/>
      <c r="E23" s="17"/>
      <c r="F23" s="17"/>
      <c r="G23" s="2"/>
      <c r="H23" s="2"/>
      <c r="I23" s="2"/>
    </row>
    <row r="24" spans="1:9" ht="15">
      <c r="A24" s="7" t="s">
        <v>10</v>
      </c>
      <c r="B24" s="12">
        <v>14</v>
      </c>
      <c r="C24" s="12">
        <v>14</v>
      </c>
      <c r="D24" s="2"/>
      <c r="E24" s="17"/>
      <c r="F24" s="17"/>
      <c r="G24" s="2"/>
      <c r="H24" s="2"/>
      <c r="I24" s="2"/>
    </row>
    <row r="25" spans="1:9" ht="15">
      <c r="A25" s="7" t="s">
        <v>22</v>
      </c>
      <c r="B25" s="12">
        <v>23</v>
      </c>
      <c r="C25" s="12">
        <v>23</v>
      </c>
      <c r="D25" s="2"/>
      <c r="E25" s="17"/>
      <c r="F25" s="17"/>
      <c r="G25" s="2"/>
      <c r="H25" s="2"/>
      <c r="I25" s="2"/>
    </row>
    <row r="26" spans="1:9" ht="15">
      <c r="A26" s="7" t="s">
        <v>12</v>
      </c>
      <c r="B26" s="13" t="s">
        <v>27</v>
      </c>
      <c r="C26" s="12">
        <v>4</v>
      </c>
      <c r="D26" s="2"/>
      <c r="E26" s="2"/>
      <c r="F26" s="2"/>
      <c r="G26" s="2"/>
      <c r="H26" s="2"/>
      <c r="I26" s="2"/>
    </row>
    <row r="27" spans="1:9" ht="15">
      <c r="A27" s="7" t="s">
        <v>23</v>
      </c>
      <c r="B27" s="12">
        <v>52</v>
      </c>
      <c r="C27" s="12">
        <v>53</v>
      </c>
      <c r="D27" s="2"/>
      <c r="E27" s="2"/>
      <c r="F27" s="2"/>
      <c r="G27" s="2"/>
      <c r="H27" s="2"/>
      <c r="I27" s="2"/>
    </row>
    <row r="28" spans="1:9" ht="15">
      <c r="A28" s="11" t="s">
        <v>24</v>
      </c>
      <c r="B28" s="14">
        <f>SUM(B22:B27)</f>
        <v>150</v>
      </c>
      <c r="C28" s="14">
        <f>SUM(C22:C27)</f>
        <v>155</v>
      </c>
      <c r="D28" s="2"/>
      <c r="E28" s="2"/>
      <c r="F28" s="2"/>
      <c r="G28" s="2"/>
      <c r="H28" s="2"/>
      <c r="I28" s="2"/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6"/>
      <c r="D39" s="16"/>
      <c r="E39" s="16"/>
      <c r="F39" s="16"/>
      <c r="G39" s="16"/>
      <c r="H39" s="16"/>
      <c r="I39" s="16"/>
    </row>
  </sheetData>
  <sheetProtection/>
  <mergeCells count="5">
    <mergeCell ref="A1:I1"/>
    <mergeCell ref="B2:D2"/>
    <mergeCell ref="B11:D11"/>
    <mergeCell ref="E2:G2"/>
    <mergeCell ref="E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D</dc:creator>
  <cp:keywords/>
  <dc:description/>
  <cp:lastModifiedBy>Domov D</cp:lastModifiedBy>
  <cp:lastPrinted>2017-03-28T10:44:45Z</cp:lastPrinted>
  <dcterms:created xsi:type="dcterms:W3CDTF">2011-01-05T09:40:53Z</dcterms:created>
  <dcterms:modified xsi:type="dcterms:W3CDTF">2017-03-28T10:49:58Z</dcterms:modified>
  <cp:category/>
  <cp:version/>
  <cp:contentType/>
  <cp:contentStatus/>
</cp:coreProperties>
</file>